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e53c26f6d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PORT CANDIDATO" sheetId="1" r:id="R44ea865752af42cc"/>
    <x:sheet xmlns:r="http://schemas.openxmlformats.org/officeDocument/2006/relationships" name="RUBRICA KPI" sheetId="2" r:id="R98c35143940b4423"/>
    <x:sheet xmlns:r="http://schemas.openxmlformats.org/officeDocument/2006/relationships" name="EVIDENZE" sheetId="3" r:id="Ra4ed99583b6f41df"/>
    <x:sheet xmlns:r="http://schemas.openxmlformats.org/officeDocument/2006/relationships" name="METODO" sheetId="4" r:id="Rf5a552f101cf4dc0"/>
  </x:sheets>
</x:workbook>
</file>

<file path=xl/sharedStrings.xml><?xml version="1.0" encoding="utf-8"?>
<x:sst xmlns:x="http://schemas.openxmlformats.org/spreadsheetml/2006/main">
  <x:si>
    <x:t xml:space="preserve">SHOWPANA | INTERVIEW PERFORMANCE REPORT</x:t>
  </x:si>
  <x:si>
    <x:t xml:space="preserve">Candidato</x:t>
  </x:si>
  <x:si>
    <x:t xml:space="preserve">Ruolo target</x:t>
  </x:si>
  <x:si>
    <x:t xml:space="preserve">Senior Software Engineer</x:t>
  </x:si>
  <x:si>
    <x:t xml:space="preserve">Data colloquio</x:t>
  </x:si>
  <x:si>
    <x:t xml:space="preserve">2026-11-05</x:t>
  </x:si>
  <x:si>
    <x:t xml:space="preserve">Valutatore</x:t>
  </x:si>
  <x:si>
    <x:t xml:space="preserve">KPI</x:t>
  </x:si>
  <x:si>
    <x:t xml:space="preserve">Peso %</x:t>
  </x:si>
  <x:si>
    <x:t xml:space="preserve">Score 0–4</x:t>
  </x:si>
  <x:si>
    <x:t xml:space="preserve">Score /100</x:t>
  </x:si>
  <x:si>
    <x:t xml:space="preserve">Punti pesati</x:t>
  </x:si>
  <x:si>
    <x:t xml:space="preserve">Stato evidenze</x:t>
  </x:si>
  <x:si>
    <x:t xml:space="preserve">Aderenza al ruolo</x:t>
  </x:si>
  <x:si>
    <x:t xml:space="preserve">Dimostrato</x:t>
  </x:si>
  <x:si>
    <x:t xml:space="preserve">Competenza tecnica</x:t>
  </x:si>
  <x:si>
    <x:t xml:space="preserve">Problem solving</x:t>
  </x:si>
  <x:si>
    <x:t xml:space="preserve">Parziale</x:t>
  </x:si>
  <x:si>
    <x:t xml:space="preserve">Comunicazione</x:t>
  </x:si>
  <x:si>
    <x:t xml:space="preserve">Evidenze e risultati</x:t>
  </x:si>
  <x:si>
    <x:t xml:space="preserve">Collaborazione</x:t>
  </x:si>
  <x:si>
    <x:t xml:space="preserve">Adattabilità</x:t>
  </x:si>
  <x:si>
    <x:t xml:space="preserve">Motivazione e obiettivi</x:t>
  </x:si>
  <x:si>
    <x:t xml:space="preserve">SCORE COMPLESSIVO /100</x:t>
  </x:si>
  <x:si>
    <x:t xml:space="preserve">COPERTURA PESI VALUTATI</x:t>
  </x:si>
  <x:si>
    <x:t xml:space="preserve">Interpretazione</x:t>
  </x:si>
  <x:si>
    <x:t xml:space="preserve">PIANO DI MIGLIORAMENTO — ESEMPIO</x:t>
  </x:si>
  <x:si>
    <x:t xml:space="preserve">Priorità</x:t>
  </x:si>
  <x:si>
    <x:t xml:space="preserve">Azione consigliata</x:t>
  </x:si>
  <x:si>
    <x:t xml:space="preserve">Orizzonte</x:t>
  </x:si>
  <x:si>
    <x:t xml:space="preserve">Evidenza attesa</x:t>
  </x:si>
  <x:si>
    <x:t xml:space="preserve">1</x:t>
  </x:si>
  <x:si>
    <x:t xml:space="preserve">Preparare 3 esempi STAR con risultati misurabili</x:t>
  </x:si>
  <x:si>
    <x:t xml:space="preserve">2 settimane</x:t>
  </x:si>
  <x:si>
    <x:t xml:space="preserve">Risposte concise con metriche</x:t>
  </x:si>
  <x:si>
    <x:t xml:space="preserve">2</x:t>
  </x:si>
  <x:si>
    <x:t xml:space="preserve">Allenare un caso tecnico strutturato</x:t>
  </x:si>
  <x:si>
    <x:t xml:space="preserve">Analisi alternative e trade-off</x:t>
  </x:si>
  <x:si>
    <x:t xml:space="preserve">Nota</x:t>
  </x:si>
  <x:si>
    <x:t xml:space="preserve">I punteggi sono dimostrativi. Non costituiscono previsione di assunzione. KO factor da verificare separatamente, con revisione umana.</x:t>
  </x:si>
  <x:si>
    <x:t xml:space="preserve">Usare trascrizioni e registrazioni solo con informativa e base giuridica appropriate; definire conservazione e accessi.</x:t>
  </x:si>
  <x:si>
    <x:t xml:space="preserve">Che cosa misura</x:t>
  </x:si>
  <x:si>
    <x:t xml:space="preserve">Evidenze nel colloquio</x:t>
  </x:si>
  <x:si>
    <x:t xml:space="preserve">Rischio di bias</x:t>
  </x:si>
  <x:si>
    <x:t xml:space="preserve">Criteri specifici (score 0–4)</x:t>
  </x:si>
  <x:si>
    <x:t xml:space="preserve">Conoscenze ed esperienze pertinenti alla job description</x:t>
  </x:si>
  <x:si>
    <x:t xml:space="preserve">Esempi verificabili di progetti, responsabilità e risultati</x:t>
  </x:si>
  <x:si>
    <x:t xml:space="preserve">Non confondere esperienza dichiarata con competenza dimostrata</x:t>
  </x:si>
  <x:si>
    <x:t xml:space="preserve">0: evidenza contraria o risposta errata | 1: insufficiente | 2: parziale | 3: solido e autonomo | 4: eccellente, esempi concreti e trade-off</x:t>
  </x:si>
  <x:si>
    <x:t xml:space="preserve">Correttezza, profondità e applicazione pratica delle conoscenze richieste</x:t>
  </x:si>
  <x:si>
    <x:t xml:space="preserve">Risposte a casi tecnici, trade-off, strumenti e metodi</x:t>
  </x:si>
  <x:si>
    <x:t xml:space="preserve">Ponderare rispetto alla seniority e al ruolo</x:t>
  </x:si>
  <x:si>
    <x:t xml:space="preserve">Capacità di analizzare problemi e proporre soluzioni</x:t>
  </x:si>
  <x:si>
    <x:t xml:space="preserve">Strutturazione del caso, ipotesi, alternative, validazione</x:t>
  </x:si>
  <x:si>
    <x:t xml:space="preserve">Non premiare solo la rapidità</x:t>
  </x:si>
  <x:si>
    <x:t xml:space="preserve">Chiarezza, sintesi, ascolto e comprensibilità delle risposte</x:t>
  </x:si>
  <x:si>
    <x:t xml:space="preserve">Risposte strutturate, esempi, domande di chiarimento</x:t>
  </x:si>
  <x:si>
    <x:t xml:space="preserve">Non penalizzare accento o stile culturale</x:t>
  </x:si>
  <x:si>
    <x:t xml:space="preserve">Concretezza degli esempi, impatto e contributo personale</x:t>
  </x:si>
  <x:si>
    <x:t xml:space="preserve">STAR, metriche, risultati, responsabilità specifiche</x:t>
  </x:si>
  <x:si>
    <x:t xml:space="preserve">Distinguere risultati del team da contributo personale</x:t>
  </x:si>
  <x:si>
    <x:t xml:space="preserve">Lavoro in team, stakeholder management e gestione del feedback</x:t>
  </x:si>
  <x:si>
    <x:t xml:space="preserve">Esempi di cooperazione, conflitti e feedback</x:t>
  </x:si>
  <x:si>
    <x:t xml:space="preserve">Non inferire tratti personali da tono o espressioni</x:t>
  </x:si>
  <x:si>
    <x:t xml:space="preserve">Apprendimento, gestione dell’incertezza e cambiamento</x:t>
  </x:si>
  <x:si>
    <x:t xml:space="preserve">Episodi di aggiornamento, cambio contesto, miglioramento</x:t>
  </x:si>
  <x:si>
    <x:t xml:space="preserve">Valutare solo se pertinente al ruolo</x:t>
  </x:si>
  <x:si>
    <x:t xml:space="preserve">Coerenza tra interessi, aspettative e ruolo</x:t>
  </x:si>
  <x:si>
    <x:t xml:space="preserve">Motivazioni argomentate, obiettivi, conoscenza del ruolo</x:t>
  </x:si>
  <x:si>
    <x:t xml:space="preserve">Non confondere entusiasmo con idoneità</x:t>
  </x:si>
  <x:si>
    <x:t xml:space="preserve">Scala</x:t>
  </x:si>
  <x:si>
    <x:t xml:space="preserve">Definizione</x:t>
  </x:si>
  <x:si>
    <x:t xml:space="preserve">Non dimostrato / evidenza negativa verificabile</x:t>
  </x:si>
  <x:si>
    <x:t xml:space="preserve">Debole: errori sostanziali, esempi non pertinenti</x:t>
  </x:si>
  <x:si>
    <x:t xml:space="preserve">Parziale: basi presenti ma lacune o poca autonomia</x:t>
  </x:si>
  <x:si>
    <x:t xml:space="preserve">Solido: corretto, concreto, coerente con la seniority</x:t>
  </x:si>
  <x:si>
    <x:t xml:space="preserve">Eccellente: profondità, autonomia, esempi e risultati</x:t>
  </x:si>
  <x:si>
    <x:t xml:space="preserve">Fascia score /100</x:t>
  </x:si>
  <x:si>
    <x:t xml:space="preserve">Lettura</x:t>
  </x:si>
  <x:si>
    <x:t xml:space="preserve">85–100</x:t>
  </x:si>
  <x:si>
    <x:t xml:space="preserve">Eccellente: punti di forza consolidati</x:t>
  </x:si>
  <x:si>
    <x:t xml:space="preserve">70–84</x:t>
  </x:si>
  <x:si>
    <x:t xml:space="preserve">Solido: pronto con miglioramenti mirati</x:t>
  </x:si>
  <x:si>
    <x:t xml:space="preserve">55–69</x:t>
  </x:si>
  <x:si>
    <x:t xml:space="preserve">Da consolidare: gap rilevanti ma gestibili</x:t>
  </x:si>
  <x:si>
    <x:t xml:space="preserve">0–54</x:t>
  </x:si>
  <x:si>
    <x:t xml:space="preserve">Priorità di sviluppo: gap sostanziali</x:t>
  </x:si>
  <x:si>
    <x:t xml:space="preserve">Copertura &lt;80%</x:t>
  </x:si>
  <x:si>
    <x:t xml:space="preserve">Non emettere valutazione conclusiva</x:t>
  </x:si>
  <x:si>
    <x:t xml:space="preserve">ID</x:t>
  </x:si>
  <x:si>
    <x:t xml:space="preserve">Fonte</x:t>
  </x:si>
  <x:si>
    <x:t xml:space="preserve">Timestamp / pagina</x:t>
  </x:si>
  <x:si>
    <x:t xml:space="preserve">Citazione / evidenza</x:t>
  </x:si>
  <x:si>
    <x:t xml:space="preserve">Valenza</x:t>
  </x:si>
  <x:si>
    <x:t xml:space="preserve">Confidenza</x:t>
  </x:si>
  <x:si>
    <x:t xml:space="preserve">Nota revisore</x:t>
  </x:si>
  <x:si>
    <x:t xml:space="preserve">E001</x:t>
  </x:si>
  <x:si>
    <x:t xml:space="preserve">Trascrizione</x:t>
  </x:si>
  <x:si>
    <x:t xml:space="preserve">00:12:40</x:t>
  </x:si>
  <x:si>
    <x:t xml:space="preserve">Descrive trade-off tra caching e consistenza</x:t>
  </x:si>
  <x:si>
    <x:t xml:space="preserve">Positiva</x:t>
  </x:si>
  <x:si>
    <x:t xml:space="preserve">Alta</x:t>
  </x:si>
  <x:si>
    <x:t xml:space="preserve">Verificare dettaglio implementativo</x:t>
  </x:si>
  <x:si>
    <x:t xml:space="preserve">E002</x:t>
  </x:si>
  <x:si>
    <x:t xml:space="preserve">00:21:15</x:t>
  </x:si>
  <x:si>
    <x:t xml:space="preserve">Cita progetto ma non quantifica risultati</x:t>
  </x:si>
  <x:si>
    <x:t xml:space="preserve">Richiedere metriche</x:t>
  </x:si>
  <x:si>
    <x:t xml:space="preserve">E003</x:t>
  </x:si>
  <x:si>
    <x:t xml:space="preserve">00:34:20</x:t>
  </x:si>
  <x:si>
    <x:t xml:space="preserve">Identifica causa ma non valida alternative</x:t>
  </x:si>
  <x:si>
    <x:t xml:space="preserve">Media</x:t>
  </x:si>
  <x:si>
    <x:t xml:space="preserve">Esercitare casi</x:t>
  </x:si>
  <x:si>
    <x:t xml:space="preserve">REGOLA</x:t>
  </x:si>
  <x:si>
    <x:t xml:space="preserve">DEFINIZIONE</x:t>
  </x:si>
  <x:si>
    <x:t xml:space="preserve">Obiettivo</x:t>
  </x:si>
  <x:si>
    <x:t xml:space="preserve">Feedback formativo al candidato, non decisione automatica di selezione.</x:t>
  </x:si>
  <x:si>
    <x:t xml:space="preserve">Scala KPI</x:t>
  </x:si>
  <x:si>
    <x:t xml:space="preserve">0–4 con ancore comportamentali; trasformazione su 100 = score ×25.</x:t>
  </x:si>
  <x:si>
    <x:t xml:space="preserve">Ponderazione</x:t>
  </x:si>
  <x:si>
    <x:t xml:space="preserve">Score totale = somma(score KPI ×25 ×peso) / somma(pesi KPI effettivamente valutati) ×100.</x:t>
  </x:si>
  <x:si>
    <x:t xml:space="preserve">Non valutato</x:t>
  </x:si>
  <x:si>
    <x:t xml:space="preserve">Cella score vuota; non assegnare 0 per mancata domanda o assenza di evidenze.</x:t>
  </x:si>
  <x:si>
    <x:t xml:space="preserve">Copertura</x:t>
  </x:si>
  <x:si>
    <x:t xml:space="preserve">Se meno dell’80% dei pesi è valutato, report provvisorio e non conclusivo.</x:t>
  </x:si>
  <x:si>
    <x:t xml:space="preserve">KO factor</x:t>
  </x:si>
  <x:si>
    <x:t xml:space="preserve">Flag separato: confermato / non confermato / da verificare; mai dedotto dalla sola assenza nel CV.</x:t>
  </x:si>
  <x:si>
    <x:t xml:space="preserve">Evidenza</x:t>
  </x:si>
  <x:si>
    <x:t xml:space="preserve">Ogni score deve rimandare a una risposta, timestamp, caso o documento verificabile.</x:t>
  </x:si>
  <x:si>
    <x:t xml:space="preserve">Personalizzazione</x:t>
  </x:si>
  <x:si>
    <x:t xml:space="preserve">I pesi sono baseline; calibrare per ruolo, seniority, requisiti essenziali e contesto.</x:t>
  </x:si>
  <x:si>
    <x:t xml:space="preserve">Bias e fairness</x:t>
  </x:si>
  <x:si>
    <x:t xml:space="preserve">Non inferire età, salute, origine, personalità, disabilità o altre caratteristiche protette dalla voce o dal video.</x:t>
  </x:si>
  <x:si>
    <x:t xml:space="preserve">Controllo umano</x:t>
  </x:si>
  <x:si>
    <x:t xml:space="preserve">Coach/revisore approva le evidenze e può correggere i punteggi prima della consegna.</x:t>
  </x:si>
  <x:si>
    <x:t xml:space="preserve">Consenso e GDPR</x:t>
  </x:si>
  <x:si>
    <x:t xml:space="preserve">Gestire informativa, base giuridica, conservazione, accesso, cancellazione e uso AI in modo conforme.</x:t>
  </x:si>
  <x:si>
    <x:t xml:space="preserve">Benchmark</x:t>
  </x:si>
  <x:si>
    <x:t xml:space="preserve">Non rappresentare il punteggio come percentile di mercato senza dataset normativo validato.</x:t>
  </x:si>
</x:sst>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7"/>
      <x:color rgb="FFFFFFFF"/>
      <x:name val="Carlito"/>
    </x:font>
    <x:font>
      <x:b/>
      <x:sz val="11"/>
      <x:color rgb="FFFFFFFF"/>
      <x:name val="Carlito"/>
    </x:font>
    <x:font>
      <x:b/>
      <x:sz val="11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4263D"/>
      </x:patternFill>
    </x:fill>
    <x:fill>
      <x:patternFill patternType="solid">
        <x:fgColor rgb="FF167B79"/>
      </x:patternFill>
    </x:fill>
    <x:fill>
      <x:patternFill patternType="solid">
        <x:fgColor rgb="FFE5F4F1"/>
      </x:patternFill>
    </x:fill>
  </x:fills>
  <x:borders count="1">
    <x:border/>
  </x:borders>
  <x:cellStyleXfs count="1">
    <x:xf numFmtId="0" fontId="0" fillId="0" borderId="0"/>
  </x:cellStyleXfs>
  <x:cellXfs count="7">
    <x:xf numFmtId="0" fontId="0" fillId="0" borderId="0" xfId="0"/>
    <x:xf numFmtId="0" fontId="2" fillId="3" borderId="0" xfId="0" applyFont="1" applyFill="1"/>
    <x:xf numFmtId="0" fontId="2" fillId="2" borderId="0" xfId="0" applyFont="1" applyFill="1"/>
    <x:xf numFmtId="0" fontId="3" fillId="4" borderId="0" xfId="0" applyFont="1" applyFill="1"/>
    <x:xf numFmtId="0" fontId="0" fillId="0" borderId="0" xfId="0" applyAlignment="1">
      <x:alignment wrapText="1"/>
    </x:xf>
    <x:xf numFmtId="0" fontId="1" fillId="2" borderId="0" xfId="0" applyFont="1" applyFill="1" applyAlignment="1">
      <x:alignment vertical="center"/>
    </x:xf>
    <x:xf numFmtId="0" fontId="2" fillId="2" borderId="0" xfId="0" applyFont="1" applyFill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4bc9cc1c84993" /><Relationship Type="http://schemas.openxmlformats.org/officeDocument/2006/relationships/theme" Target="/xl/theme/theme1.xml" Id="Rb3882dc2d13e4df0" /><Relationship Type="http://schemas.openxmlformats.org/officeDocument/2006/relationships/sharedStrings" Target="/xl/sharedStrings.xml" Id="R145d204e09c547f9" /><Relationship Type="http://schemas.openxmlformats.org/officeDocument/2006/relationships/worksheet" Target="/xl/worksheets/sheet1.xml" Id="R44ea865752af42cc" /><Relationship Type="http://schemas.openxmlformats.org/officeDocument/2006/relationships/worksheet" Target="/xl/worksheets/sheet2.xml" Id="R98c35143940b4423" /><Relationship Type="http://schemas.openxmlformats.org/officeDocument/2006/relationships/worksheet" Target="/xl/worksheets/sheet3.xml" Id="Ra4ed99583b6f41df" /><Relationship Type="http://schemas.openxmlformats.org/officeDocument/2006/relationships/worksheet" Target="/xl/worksheets/sheet4.xml" Id="Rf5a552f101cf4dc0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38328ac05d10408b" /></Relationships>
</file>

<file path=xl/drawings/charts/chart1.xml><?xml version="1.0" encoding="utf-8"?>
<c:chartSpace xmlns:c="http://schemas.openxmlformats.org/drawingml/2006/chart">
  <c:lang val="en-US"/>
  <c:roundedCorners val="0"/>
  <c:style val="2"/>
  <c:chart>
    <c:autoTitleDeleted val="1"/>
    <c:plotArea>
      <c:radarChart>
        <c:radarStyle val="standard"/>
        <c:ser>
          <c:idx val="0"/>
          <c:order val="0"/>
          <c:tx>
            <c:v>Valutazione</c:v>
          </c:tx>
          <c:cat>
            <c:strRef>
              <c:f>'REPORT CANDIDATO'!$A$10:$A$17</c:f>
              <c:strCache>
                <c:ptCount val="8"/>
                <c:pt idx="0">
                  <c:v>Aderenza al ruolo</c:v>
                </c:pt>
                <c:pt idx="1">
                  <c:v>Competenza tecnica</c:v>
                </c:pt>
                <c:pt idx="2">
                  <c:v>Problem solving</c:v>
                </c:pt>
                <c:pt idx="3">
                  <c:v>Comunicazione</c:v>
                </c:pt>
                <c:pt idx="4">
                  <c:v>Evidenze e risultati</c:v>
                </c:pt>
                <c:pt idx="5">
                  <c:v>Collaborazione</c:v>
                </c:pt>
                <c:pt idx="6">
                  <c:v>Adattabilità</c:v>
                </c:pt>
                <c:pt idx="7">
                  <c:v>Motivazione e obiettivi</c:v>
                </c:pt>
              </c:strCache>
            </c:strRef>
          </c:cat>
          <c:val>
            <c:numRef>
              <c:f>'REPORT CANDIDATO'!$D$10:$D$17</c:f>
              <c:numCache>
                <c:formatCode>General</c:formatCode>
                <c:ptCount val="8"/>
                <c:pt idx="0">
                  <c:v>90</c:v>
                </c:pt>
                <c:pt idx="1">
                  <c:v>25</c:v>
                </c:pt>
                <c:pt idx="2">
                  <c:v>100</c:v>
                </c:pt>
                <c:pt idx="3">
                  <c:v>100</c:v>
                </c:pt>
                <c:pt idx="4">
                  <c:v>50</c:v>
                </c:pt>
                <c:pt idx="5">
                  <c:v>75</c:v>
                </c:pt>
                <c:pt idx="6">
                  <c:v>50</c:v>
                </c:pt>
                <c:pt idx="7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650112"/>
        <c:axId val="48672768"/>
      </c:rad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Offset val="10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3</xdr:row>
      <xdr:rowOff>0</xdr:rowOff>
    </xdr:from>
    <xdr:to>
      <xdr:col>17</xdr:col>
      <xdr:colOff>0</xdr:colOff>
      <xdr:row>22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8328ac05d10408b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76a1437c3fe4174" /></Relationships>
</file>

<file path=xl/worksheets/sheet1.xml><?xml version="1.0" encoding="utf-8"?>
<x:worksheet xmlns:x="http://schemas.openxmlformats.org/spreadsheetml/2006/main">
  <x:sheetFormatPr defaultRowHeight="13.800000190734863"/>
  <x:cols>
    <x:col min="1" max="1" width="27" customWidth="1"/>
    <x:col min="2" max="2" width="30" customWidth="1"/>
    <x:col min="3" max="5" width="17" customWidth="1"/>
    <x:col min="6" max="6" width="23" customWidth="1"/>
    <x:col min="7" max="8" width="14" customWidth="1"/>
  </x:cols>
  <x:sheetData>
    <x:row r="1">
      <x:c r="A1" s="5" t="s">
        <x:v>0</x:v>
      </x:c>
      <x:c r="B1" s="5"/>
      <x:c r="C1" s="5"/>
      <x:c r="D1" s="5"/>
      <x:c r="E1" s="5"/>
      <x:c r="F1" s="5"/>
      <x:c r="G1" s="5"/>
      <x:c r="H1" s="5"/>
    </x:row>
    <x:row r="2">
      <x:c r="A2" s="5"/>
      <x:c r="B2" s="5"/>
      <x:c r="C2" s="5"/>
      <x:c r="D2" s="5"/>
      <x:c r="E2" s="5"/>
      <x:c r="F2" s="5"/>
      <x:c r="G2" s="5"/>
      <x:c r="H2" s="5"/>
    </x:row>
    <x:row r="4">
      <x:c r="A4" t="s">
        <x:v>1</x:v>
      </x:c>
      <x:c r="B4" t="str">
        <x:v>Candidato Demo 001</x:v>
      </x:c>
    </x:row>
    <x:row r="5">
      <x:c r="A5" t="s">
        <x:v>2</x:v>
      </x:c>
      <x:c r="B5" t="s">
        <x:v>3</x:v>
      </x:c>
    </x:row>
    <x:row r="6">
      <x:c r="A6" t="s">
        <x:v>4</x:v>
      </x:c>
      <x:c r="B6" t="s">
        <x:v>5</x:v>
      </x:c>
    </x:row>
    <x:row r="7">
      <x:c r="A7" t="s">
        <x:v>6</x:v>
      </x:c>
      <x:c r="B7" t="str">
        <x:v>SHOWPANA Assessment Team</x:v>
      </x:c>
    </x:row>
    <x:row r="9" ht="22.350000381469727" customHeight="1">
      <x:c r="A9" s="1" t="s">
        <x:v>7</x:v>
      </x:c>
      <x:c r="B9" s="1" t="s">
        <x:v>8</x:v>
      </x:c>
      <x:c r="C9" s="1" t="s">
        <x:v>9</x:v>
      </x:c>
      <x:c r="D9" s="1" t="s">
        <x:v>10</x:v>
      </x:c>
      <x:c r="E9" s="1" t="s">
        <x:v>11</x:v>
      </x:c>
      <x:c r="F9" s="1" t="s">
        <x:v>12</x:v>
      </x:c>
    </x:row>
    <x:row r="10">
      <x:c r="A10" t="s">
        <x:v>13</x:v>
      </x:c>
      <x:c r="B10">
        <x:v>15</x:v>
      </x:c>
      <x:c r="C10">
        <x:v>1</x:v>
      </x:c>
      <x:c r="D10" t="n">
        <x:f>C10*25</x:f>
        <x:v>25</x:v>
      </x:c>
      <x:c r="E10" t="n">
        <x:f t="shared" ref="E10:E17" si="0">IF(C10="","",D10*B10/100)</x:f>
        <x:v>3.75</x:v>
      </x:c>
      <x:c r="F10" t="s">
        <x:v>14</x:v>
      </x:c>
    </x:row>
    <x:row r="11">
      <x:c r="A11" t="s">
        <x:v>15</x:v>
      </x:c>
      <x:c r="B11">
        <x:v>20</x:v>
      </x:c>
      <x:c r="C11">
        <x:v>1</x:v>
      </x:c>
      <x:c r="D11" t="n">
        <x:f t="shared" ref="D11:D17" si="1">IF(C11="","",C11*25)</x:f>
        <x:v>25</x:v>
      </x:c>
      <x:c r="E11">
        <x:f t="shared" si="0"/>
        <x:v>5</x:v>
      </x:c>
      <x:c r="F11" t="s">
        <x:v>14</x:v>
      </x:c>
    </x:row>
    <x:row r="12">
      <x:c r="A12" t="s">
        <x:v>16</x:v>
      </x:c>
      <x:c r="B12">
        <x:v>15</x:v>
      </x:c>
      <x:c r="C12">
        <x:v>4</x:v>
      </x:c>
      <x:c r="D12">
        <x:f t="shared" si="1"/>
        <x:v>100</x:v>
      </x:c>
      <x:c r="E12">
        <x:f t="shared" si="0"/>
        <x:v>15</x:v>
      </x:c>
      <x:c r="F12" t="s">
        <x:v>17</x:v>
      </x:c>
    </x:row>
    <x:row r="13">
      <x:c r="A13" t="s">
        <x:v>18</x:v>
      </x:c>
      <x:c r="B13">
        <x:v>10</x:v>
      </x:c>
      <x:c r="C13">
        <x:v>4</x:v>
      </x:c>
      <x:c r="D13">
        <x:f t="shared" si="1"/>
        <x:v>100</x:v>
      </x:c>
      <x:c r="E13">
        <x:f t="shared" si="0"/>
        <x:v>10</x:v>
      </x:c>
      <x:c r="F13" t="s">
        <x:v>14</x:v>
      </x:c>
    </x:row>
    <x:row r="14">
      <x:c r="A14" t="s">
        <x:v>19</x:v>
      </x:c>
      <x:c r="B14">
        <x:v>15</x:v>
      </x:c>
      <x:c r="C14">
        <x:v>2</x:v>
      </x:c>
      <x:c r="D14">
        <x:f t="shared" si="1"/>
        <x:v>50</x:v>
      </x:c>
      <x:c r="E14">
        <x:f t="shared" si="0"/>
        <x:v>7.5</x:v>
      </x:c>
      <x:c r="F14" t="s">
        <x:v>17</x:v>
      </x:c>
    </x:row>
    <x:row r="15">
      <x:c r="A15" t="s">
        <x:v>20</x:v>
      </x:c>
      <x:c r="B15">
        <x:v>10</x:v>
      </x:c>
      <x:c r="C15">
        <x:v>3</x:v>
      </x:c>
      <x:c r="D15">
        <x:f t="shared" si="1"/>
        <x:v>75</x:v>
      </x:c>
      <x:c r="E15">
        <x:f t="shared" si="0"/>
        <x:v>7.5</x:v>
      </x:c>
      <x:c r="F15" t="s">
        <x:v>14</x:v>
      </x:c>
    </x:row>
    <x:row r="16">
      <x:c r="A16" t="s">
        <x:v>21</x:v>
      </x:c>
      <x:c r="B16">
        <x:v>5</x:v>
      </x:c>
      <x:c r="C16">
        <x:v>2</x:v>
      </x:c>
      <x:c r="D16">
        <x:f t="shared" si="1"/>
        <x:v>50</x:v>
      </x:c>
      <x:c r="E16">
        <x:f t="shared" si="0"/>
        <x:v>2.5</x:v>
      </x:c>
      <x:c r="F16" t="s">
        <x:v>17</x:v>
      </x:c>
    </x:row>
    <x:row r="17">
      <x:c r="A17" t="s">
        <x:v>22</x:v>
      </x:c>
      <x:c r="B17">
        <x:v>10</x:v>
      </x:c>
      <x:c r="C17">
        <x:v>4</x:v>
      </x:c>
      <x:c r="D17">
        <x:f t="shared" si="1"/>
        <x:v>100</x:v>
      </x:c>
      <x:c r="E17">
        <x:f t="shared" si="0"/>
        <x:v>10</x:v>
      </x:c>
      <x:c r="F17" t="s">
        <x:v>17</x:v>
      </x:c>
    </x:row>
    <x:row r="19">
      <x:c r="A19" s="3" t="s">
        <x:v>23</x:v>
      </x:c>
      <x:c r="B19" s="3"/>
      <x:c r="C19" s="3"/>
      <x:c r="D19" s="3" t="n">
        <x:f>IF(COUNT(C10:C17)=0,"",SUM(E10:E17)/SUMIF(C10:C17,"&gt;=0",B10:B17)*100)</x:f>
        <x:v>61.25000000000001</x:v>
      </x:c>
    </x:row>
    <x:row r="20">
      <x:c r="A20" s="3" t="s">
        <x:v>24</x:v>
      </x:c>
      <x:c r="B20" s="3"/>
      <x:c r="C20" s="3"/>
      <x:c r="D20" s="3" t="n">
        <x:f>SUMIF(C10:C17,"&gt;=0",B10:B17)</x:f>
        <x:v>100</x:v>
      </x:c>
    </x:row>
    <x:row r="22">
      <x:c r="A22" t="s">
        <x:v>25</x:v>
      </x:c>
      <x:c r="B22" t="str">
        <x:f>IF(D19="","Da valutare",IF(D20&lt;80,"Valutazione incompleta",IF(D19&gt;=85,"Eccellente",IF(D19&gt;=70,"Solido",IF(D19&gt;=55,"Da consolidare","Priorità di sviluppo")))))</x:f>
        <x:v>Da consolidare</x:v>
      </x:c>
    </x:row>
    <x:row r="24">
      <x:c r="A24" s="6" t="s">
        <x:v>26</x:v>
      </x:c>
      <x:c r="B24" s="6"/>
      <x:c r="C24" s="6"/>
      <x:c r="D24" s="6"/>
      <x:c r="E24" s="6"/>
      <x:c r="F24" s="6"/>
      <x:c r="G24" s="6"/>
      <x:c r="H24" s="6"/>
    </x:row>
    <x:row r="25">
      <x:c r="A25" s="4" t="s">
        <x:v>27</x:v>
      </x:c>
      <x:c r="B25" s="4" t="s">
        <x:v>28</x:v>
      </x:c>
      <x:c r="C25" s="4" t="s">
        <x:v>29</x:v>
      </x:c>
      <x:c r="D25" s="4" t="s">
        <x:v>30</x:v>
      </x:c>
      <x:c r="E25" s="4"/>
      <x:c r="F25" s="4"/>
      <x:c r="G25" s="4"/>
      <x:c r="H25" s="4"/>
    </x:row>
    <x:row r="26" ht="27.600000381469727">
      <x:c r="A26" s="4" t="s">
        <x:v>31</x:v>
      </x:c>
      <x:c r="B26" s="4" t="s">
        <x:v>32</x:v>
      </x:c>
      <x:c r="C26" s="4" t="s">
        <x:v>33</x:v>
      </x:c>
      <x:c r="D26" s="4" t="s">
        <x:v>34</x:v>
      </x:c>
      <x:c r="E26" s="4"/>
      <x:c r="F26" s="4"/>
      <x:c r="G26" s="4"/>
      <x:c r="H26" s="4"/>
    </x:row>
    <x:row r="27" ht="27.600000381469727">
      <x:c r="A27" s="4" t="s">
        <x:v>35</x:v>
      </x:c>
      <x:c r="B27" s="4" t="s">
        <x:v>36</x:v>
      </x:c>
      <x:c r="C27" s="4" t="s">
        <x:v>33</x:v>
      </x:c>
      <x:c r="D27" s="4" t="s">
        <x:v>37</x:v>
      </x:c>
      <x:c r="E27" s="4"/>
      <x:c r="F27" s="4"/>
      <x:c r="G27" s="4"/>
      <x:c r="H27" s="4"/>
    </x:row>
    <x:row r="28">
      <x:c r="A28" s="4"/>
      <x:c r="B28" s="4"/>
      <x:c r="C28" s="4"/>
      <x:c r="D28" s="4"/>
      <x:c r="E28" s="4"/>
      <x:c r="F28" s="4"/>
      <x:c r="G28" s="4"/>
      <x:c r="H28" s="4"/>
    </x:row>
    <x:row r="29" ht="69">
      <x:c r="A29" s="4" t="s">
        <x:v>38</x:v>
      </x:c>
      <x:c r="B29" s="4" t="s">
        <x:v>39</x:v>
      </x:c>
      <x:c r="C29" s="4"/>
      <x:c r="D29" s="4"/>
      <x:c r="E29" s="4"/>
      <x:c r="F29" s="4"/>
      <x:c r="G29" s="4"/>
      <x:c r="H29" s="4"/>
    </x:row>
    <x:row r="30" ht="55.20000076293945">
      <x:c r="A30" s="4" t="str">
        <x:v>ESEMPIO ANONIMIZZATO - dati dimostrativi, non utilizzabili per decisioni di selezione</x:v>
      </x:c>
      <x:c r="B30" s="4" t="s">
        <x:v>40</x:v>
      </x:c>
      <x:c r="C30" s="4"/>
      <x:c r="D30" s="4"/>
      <x:c r="E30" s="4"/>
      <x:c r="F30" s="4"/>
      <x:c r="G30" s="4"/>
      <x:c r="H30" s="4"/>
    </x:row>
  </x:sheetData>
  <x:mergeCells>
    <x:mergeCell ref="A1:H2"/>
    <x:mergeCell ref="A24:H24"/>
  </x:mergeCells>
  <x:dataValidations count="2">
    <x:dataValidation type="list" sqref="C10:C17">
      <x:formula1>"0,1,2,3,4"</x:formula1>
    </x:dataValidation>
    <x:dataValidation type="list" sqref="F10:F17">
      <x:formula1>"Dimostrato,Parziale,Non valutato,Contraddittorio"</x:formula1>
    </x:dataValidation>
  </x:dataValidations>
  <x:pageMargins left="0.7" right="0.7" top="0.75" bottom="0.75" header="0.3" footer="0.3"/>
  <x:drawing xmlns:r="http://schemas.openxmlformats.org/officeDocument/2006/relationships" r:id="R676a1437c3fe4174"/>
</x:worksheet>
</file>

<file path=xl/worksheets/sheet2.xml><?xml version="1.0" encoding="utf-8"?>
<x:worksheet xmlns:x="http://schemas.openxmlformats.org/spreadsheetml/2006/main">
  <x:sheetFormatPr defaultRowHeight="13.800000190734863"/>
  <x:cols>
    <x:col min="1" max="1" width="25" customWidth="1"/>
    <x:col min="2" max="2" width="13" customWidth="1"/>
    <x:col min="3" max="3" width="45" customWidth="1"/>
    <x:col min="4" max="4" width="50" customWidth="1"/>
    <x:col min="5" max="5" width="45" customWidth="1"/>
    <x:col min="6" max="6" width="85" customWidth="1"/>
  </x:cols>
  <x:sheetData>
    <x:row r="1">
      <x:c r="A1" s="2" t="s">
        <x:v>7</x:v>
      </x:c>
      <x:c r="B1" s="2" t="s">
        <x:v>8</x:v>
      </x:c>
      <x:c r="C1" s="2" t="s">
        <x:v>41</x:v>
      </x:c>
      <x:c r="D1" s="2" t="s">
        <x:v>42</x:v>
      </x:c>
      <x:c r="E1" s="2" t="s">
        <x:v>43</x:v>
      </x:c>
      <x:c r="F1" s="2" t="s">
        <x:v>44</x:v>
      </x:c>
    </x:row>
    <x:row r="2" ht="44.849998474121094" customHeight="1">
      <x:c r="A2" s="4" t="s">
        <x:v>13</x:v>
      </x:c>
      <x:c r="B2" s="4">
        <x:v>15</x:v>
      </x:c>
      <x:c r="C2" s="4" t="s">
        <x:v>45</x:v>
      </x:c>
      <x:c r="D2" s="4" t="s">
        <x:v>46</x:v>
      </x:c>
      <x:c r="E2" s="4" t="s">
        <x:v>47</x:v>
      </x:c>
      <x:c r="F2" s="4" t="s">
        <x:v>48</x:v>
      </x:c>
    </x:row>
    <x:row r="3" ht="44.849998474121094" customHeight="1">
      <x:c r="A3" s="4" t="s">
        <x:v>15</x:v>
      </x:c>
      <x:c r="B3" s="4">
        <x:v>20</x:v>
      </x:c>
      <x:c r="C3" s="4" t="s">
        <x:v>49</x:v>
      </x:c>
      <x:c r="D3" s="4" t="s">
        <x:v>50</x:v>
      </x:c>
      <x:c r="E3" s="4" t="s">
        <x:v>51</x:v>
      </x:c>
      <x:c r="F3" s="4" t="s">
        <x:v>48</x:v>
      </x:c>
    </x:row>
    <x:row r="4" ht="44.849998474121094" customHeight="1">
      <x:c r="A4" s="4" t="s">
        <x:v>16</x:v>
      </x:c>
      <x:c r="B4" s="4">
        <x:v>15</x:v>
      </x:c>
      <x:c r="C4" s="4" t="s">
        <x:v>52</x:v>
      </x:c>
      <x:c r="D4" s="4" t="s">
        <x:v>53</x:v>
      </x:c>
      <x:c r="E4" s="4" t="s">
        <x:v>54</x:v>
      </x:c>
      <x:c r="F4" s="4" t="s">
        <x:v>48</x:v>
      </x:c>
    </x:row>
    <x:row r="5" ht="44.849998474121094" customHeight="1">
      <x:c r="A5" s="4" t="s">
        <x:v>18</x:v>
      </x:c>
      <x:c r="B5" s="4">
        <x:v>10</x:v>
      </x:c>
      <x:c r="C5" s="4" t="s">
        <x:v>55</x:v>
      </x:c>
      <x:c r="D5" s="4" t="s">
        <x:v>56</x:v>
      </x:c>
      <x:c r="E5" s="4" t="s">
        <x:v>57</x:v>
      </x:c>
      <x:c r="F5" s="4" t="s">
        <x:v>48</x:v>
      </x:c>
    </x:row>
    <x:row r="6" ht="44.849998474121094" customHeight="1">
      <x:c r="A6" s="4" t="s">
        <x:v>19</x:v>
      </x:c>
      <x:c r="B6" s="4">
        <x:v>15</x:v>
      </x:c>
      <x:c r="C6" s="4" t="s">
        <x:v>58</x:v>
      </x:c>
      <x:c r="D6" s="4" t="s">
        <x:v>59</x:v>
      </x:c>
      <x:c r="E6" s="4" t="s">
        <x:v>60</x:v>
      </x:c>
      <x:c r="F6" s="4" t="s">
        <x:v>48</x:v>
      </x:c>
    </x:row>
    <x:row r="7" ht="44.849998474121094" customHeight="1">
      <x:c r="A7" s="4" t="s">
        <x:v>20</x:v>
      </x:c>
      <x:c r="B7" s="4">
        <x:v>10</x:v>
      </x:c>
      <x:c r="C7" s="4" t="s">
        <x:v>61</x:v>
      </x:c>
      <x:c r="D7" s="4" t="s">
        <x:v>62</x:v>
      </x:c>
      <x:c r="E7" s="4" t="s">
        <x:v>63</x:v>
      </x:c>
      <x:c r="F7" s="4" t="s">
        <x:v>48</x:v>
      </x:c>
    </x:row>
    <x:row r="8" ht="44.849998474121094" customHeight="1">
      <x:c r="A8" s="4" t="s">
        <x:v>21</x:v>
      </x:c>
      <x:c r="B8" s="4">
        <x:v>5</x:v>
      </x:c>
      <x:c r="C8" s="4" t="s">
        <x:v>64</x:v>
      </x:c>
      <x:c r="D8" s="4" t="s">
        <x:v>65</x:v>
      </x:c>
      <x:c r="E8" s="4" t="s">
        <x:v>66</x:v>
      </x:c>
      <x:c r="F8" s="4" t="s">
        <x:v>48</x:v>
      </x:c>
    </x:row>
    <x:row r="9" ht="44.849998474121094" customHeight="1">
      <x:c r="A9" s="4" t="s">
        <x:v>22</x:v>
      </x:c>
      <x:c r="B9" s="4">
        <x:v>10</x:v>
      </x:c>
      <x:c r="C9" s="4" t="s">
        <x:v>67</x:v>
      </x:c>
      <x:c r="D9" s="4" t="s">
        <x:v>68</x:v>
      </x:c>
      <x:c r="E9" s="4" t="s">
        <x:v>69</x:v>
      </x:c>
      <x:c r="F9" s="4" t="s">
        <x:v>48</x:v>
      </x:c>
    </x:row>
    <x:row r="11">
      <x:c r="A11" t="s">
        <x:v>70</x:v>
      </x:c>
      <x:c r="B11" t="s">
        <x:v>71</x:v>
      </x:c>
    </x:row>
    <x:row r="12">
      <x:c r="A12">
        <x:v>0</x:v>
      </x:c>
      <x:c r="B12" t="s">
        <x:v>72</x:v>
      </x:c>
    </x:row>
    <x:row r="13">
      <x:c r="A13">
        <x:v>1</x:v>
      </x:c>
      <x:c r="B13" t="s">
        <x:v>73</x:v>
      </x:c>
    </x:row>
    <x:row r="14">
      <x:c r="A14">
        <x:v>2</x:v>
      </x:c>
      <x:c r="B14" t="s">
        <x:v>74</x:v>
      </x:c>
    </x:row>
    <x:row r="15">
      <x:c r="A15">
        <x:v>3</x:v>
      </x:c>
      <x:c r="B15" t="s">
        <x:v>75</x:v>
      </x:c>
    </x:row>
    <x:row r="16">
      <x:c r="A16">
        <x:v>4</x:v>
      </x:c>
      <x:c r="B16" t="s">
        <x:v>76</x:v>
      </x:c>
    </x:row>
    <x:row r="18">
      <x:c r="A18" t="s">
        <x:v>77</x:v>
      </x:c>
      <x:c r="B18" t="s">
        <x:v>78</x:v>
      </x:c>
    </x:row>
    <x:row r="19">
      <x:c r="A19" t="s">
        <x:v>79</x:v>
      </x:c>
      <x:c r="B19" t="s">
        <x:v>80</x:v>
      </x:c>
    </x:row>
    <x:row r="20">
      <x:c r="A20" t="s">
        <x:v>81</x:v>
      </x:c>
      <x:c r="B20" t="s">
        <x:v>82</x:v>
      </x:c>
    </x:row>
    <x:row r="21">
      <x:c r="A21" t="s">
        <x:v>83</x:v>
      </x:c>
      <x:c r="B21" t="s">
        <x:v>84</x:v>
      </x:c>
    </x:row>
    <x:row r="22">
      <x:c r="A22" t="s">
        <x:v>85</x:v>
      </x:c>
      <x:c r="B22" t="s">
        <x:v>86</x:v>
      </x:c>
    </x:row>
    <x:row r="23">
      <x:c r="A23" t="s">
        <x:v>87</x:v>
      </x:c>
      <x:c r="B23" t="s">
        <x:v>88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3.800000190734863"/>
  <x:cols>
    <x:col min="1" max="1" width="12" customWidth="1"/>
    <x:col min="2" max="2" width="26" customWidth="1"/>
    <x:col min="3" max="4" width="20" customWidth="1"/>
    <x:col min="5" max="5" width="65" customWidth="1"/>
    <x:col min="6" max="7" width="18" customWidth="1"/>
    <x:col min="8" max="8" width="45" customWidth="1"/>
  </x:cols>
  <x:sheetData>
    <x:row r="1">
      <x:c r="A1" s="1" t="s">
        <x:v>89</x:v>
      </x:c>
      <x:c r="B1" s="1" t="s">
        <x:v>7</x:v>
      </x:c>
      <x:c r="C1" s="1" t="s">
        <x:v>90</x:v>
      </x:c>
      <x:c r="D1" s="1" t="s">
        <x:v>91</x:v>
      </x:c>
      <x:c r="E1" s="1" t="s">
        <x:v>92</x:v>
      </x:c>
      <x:c r="F1" s="1" t="s">
        <x:v>93</x:v>
      </x:c>
      <x:c r="G1" s="1" t="s">
        <x:v>94</x:v>
      </x:c>
      <x:c r="H1" s="1" t="s">
        <x:v>95</x:v>
      </x:c>
    </x:row>
    <x:row r="2">
      <x:c r="A2" t="s">
        <x:v>96</x:v>
      </x:c>
      <x:c r="B2" t="s">
        <x:v>15</x:v>
      </x:c>
      <x:c r="C2" t="s">
        <x:v>97</x:v>
      </x:c>
      <x:c r="D2" t="s">
        <x:v>98</x:v>
      </x:c>
      <x:c r="E2" t="s">
        <x:v>99</x:v>
      </x:c>
      <x:c r="F2" t="s">
        <x:v>100</x:v>
      </x:c>
      <x:c r="G2" t="s">
        <x:v>101</x:v>
      </x:c>
      <x:c r="H2" t="s">
        <x:v>102</x:v>
      </x:c>
    </x:row>
    <x:row r="3">
      <x:c r="A3" t="s">
        <x:v>103</x:v>
      </x:c>
      <x:c r="B3" t="s">
        <x:v>19</x:v>
      </x:c>
      <x:c r="C3" t="s">
        <x:v>97</x:v>
      </x:c>
      <x:c r="D3" t="s">
        <x:v>104</x:v>
      </x:c>
      <x:c r="E3" t="s">
        <x:v>105</x:v>
      </x:c>
      <x:c r="F3" t="s">
        <x:v>17</x:v>
      </x:c>
      <x:c r="G3" t="s">
        <x:v>101</x:v>
      </x:c>
      <x:c r="H3" t="s">
        <x:v>106</x:v>
      </x:c>
    </x:row>
    <x:row r="4">
      <x:c r="A4" t="s">
        <x:v>107</x:v>
      </x:c>
      <x:c r="B4" t="s">
        <x:v>16</x:v>
      </x:c>
      <x:c r="C4" t="s">
        <x:v>97</x:v>
      </x:c>
      <x:c r="D4" t="s">
        <x:v>108</x:v>
      </x:c>
      <x:c r="E4" t="s">
        <x:v>109</x:v>
      </x:c>
      <x:c r="F4" t="s">
        <x:v>17</x:v>
      </x:c>
      <x:c r="G4" t="s">
        <x:v>110</x:v>
      </x:c>
      <x:c r="H4" t="s">
        <x:v>111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3.800000190734863"/>
  <x:cols>
    <x:col min="1" max="1" width="27" customWidth="1"/>
    <x:col min="2" max="2" width="110" customWidth="1"/>
  </x:cols>
  <x:sheetData>
    <x:row r="1">
      <x:c r="A1" s="2" t="s">
        <x:v>112</x:v>
      </x:c>
      <x:c r="B1" s="2" t="s">
        <x:v>113</x:v>
      </x:c>
    </x:row>
    <x:row r="2">
      <x:c r="A2" t="s">
        <x:v>114</x:v>
      </x:c>
      <x:c r="B2" s="4" t="s">
        <x:v>115</x:v>
      </x:c>
    </x:row>
    <x:row r="3">
      <x:c r="A3" t="s">
        <x:v>116</x:v>
      </x:c>
      <x:c r="B3" s="4" t="s">
        <x:v>117</x:v>
      </x:c>
    </x:row>
    <x:row r="4">
      <x:c r="A4" t="s">
        <x:v>118</x:v>
      </x:c>
      <x:c r="B4" s="4" t="s">
        <x:v>119</x:v>
      </x:c>
    </x:row>
    <x:row r="5">
      <x:c r="A5" t="s">
        <x:v>120</x:v>
      </x:c>
      <x:c r="B5" s="4" t="s">
        <x:v>121</x:v>
      </x:c>
    </x:row>
    <x:row r="6">
      <x:c r="A6" t="s">
        <x:v>122</x:v>
      </x:c>
      <x:c r="B6" s="4" t="s">
        <x:v>123</x:v>
      </x:c>
    </x:row>
    <x:row r="7">
      <x:c r="A7" t="s">
        <x:v>124</x:v>
      </x:c>
      <x:c r="B7" s="4" t="s">
        <x:v>125</x:v>
      </x:c>
    </x:row>
    <x:row r="8">
      <x:c r="A8" t="s">
        <x:v>126</x:v>
      </x:c>
      <x:c r="B8" s="4" t="s">
        <x:v>127</x:v>
      </x:c>
    </x:row>
    <x:row r="9">
      <x:c r="A9" t="s">
        <x:v>128</x:v>
      </x:c>
      <x:c r="B9" s="4" t="s">
        <x:v>129</x:v>
      </x:c>
    </x:row>
    <x:row r="10">
      <x:c r="A10" t="s">
        <x:v>130</x:v>
      </x:c>
      <x:c r="B10" s="4" t="s">
        <x:v>131</x:v>
      </x:c>
    </x:row>
    <x:row r="11">
      <x:c r="A11" t="s">
        <x:v>132</x:v>
      </x:c>
      <x:c r="B11" s="4" t="s">
        <x:v>133</x:v>
      </x:c>
    </x:row>
    <x:row r="12">
      <x:c r="A12" t="s">
        <x:v>134</x:v>
      </x:c>
      <x:c r="B12" s="4" t="s">
        <x:v>135</x:v>
      </x:c>
    </x:row>
    <x:row r="13">
      <x:c r="A13" t="s">
        <x:v>136</x:v>
      </x:c>
      <x:c r="B13" s="4" t="s">
        <x:v>137</x:v>
      </x:c>
    </x:row>
  </x:sheetData>
  <x:pageMargins left="0.7" right="0.7" top="0.75" bottom="0.75" header="0.3" footer="0.3"/>
</x:worksheet>
</file>